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VAC\07-09 MSF INF TRIM 2018\"/>
    </mc:Choice>
  </mc:AlternateContent>
  <bookViews>
    <workbookView xWindow="0" yWindow="600" windowWidth="20490" windowHeight="7635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  <c r="E8" i="1"/>
  <c r="E16" i="1" s="1"/>
  <c r="E10" i="1"/>
  <c r="H10" i="1" s="1"/>
  <c r="E12" i="1"/>
  <c r="H12" i="1"/>
  <c r="E14" i="1"/>
  <c r="H14" i="1" s="1"/>
  <c r="C16" i="1"/>
  <c r="D16" i="1"/>
  <c r="F16" i="1"/>
  <c r="G16" i="1"/>
  <c r="H8" i="1" l="1"/>
  <c r="H16" i="1" s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<sst xmlns="http://schemas.openxmlformats.org/spreadsheetml/2006/main" count="17" uniqueCount="17">
  <si>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</si>
  <si>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</si>
  <si>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</si>
  <si>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</si>
  <si>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</si>
  <si>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</si>
  <si>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</si>
  <si>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</si>
  <si>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</si>
  <si>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</si>
  <si>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</si>
  <si>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</si>
  <si>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</si>
  <si>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</si>
  <si>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</si>
  <si>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</si>
  <si>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SAN FELIPE
ESTADO ANALÍTICO DEL EJERCICIO DEL PRESUPUESTO DE EGRESOS
Clasificación Económica (por Tipo de Gasto)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</si>
</sst>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173182</xdr:colOff>
      <xdr:row>31</xdr:row>
      <xdr:rowOff>121227</xdr:rowOff>
    </xdr:from>
    <xdr:ext cx="8335242" cy="484909"/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858982" y="4550352"/>
          <a:ext cx="8335242" cy="484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B23" sqref="B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232472565.59999999</v>
      </c>
      <c r="D6" s="8">
        <v>33036823.66</v>
      </c>
      <c r="E6" s="8">
        <f>C6+D6</f>
        <v>265509389.25999999</v>
      </c>
      <c r="F6" s="8">
        <v>157276453.47</v>
      </c>
      <c r="G6" s="8">
        <v>157269240.47</v>
      </c>
      <c r="H6" s="8">
        <f>E6-F6</f>
        <v>108232935.78999999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129687494.89</v>
      </c>
      <c r="D8" s="8">
        <v>121340152.42</v>
      </c>
      <c r="E8" s="8">
        <f>C8+D8</f>
        <v>251027647.31</v>
      </c>
      <c r="F8" s="8">
        <v>135401199.55000001</v>
      </c>
      <c r="G8" s="8">
        <v>135401199.55000001</v>
      </c>
      <c r="H8" s="8">
        <f>E8-F8</f>
        <v>115626447.75999999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0</v>
      </c>
      <c r="D10" s="8">
        <v>428709.9</v>
      </c>
      <c r="E10" s="8">
        <f>C10+D10</f>
        <v>428709.9</v>
      </c>
      <c r="F10" s="8">
        <v>0</v>
      </c>
      <c r="G10" s="8">
        <v>0</v>
      </c>
      <c r="H10" s="8">
        <f>E10-F10</f>
        <v>428709.9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6688338.75</v>
      </c>
      <c r="D12" s="8">
        <v>359789.12</v>
      </c>
      <c r="E12" s="8">
        <f>C12+D12</f>
        <v>7048127.8700000001</v>
      </c>
      <c r="F12" s="8">
        <v>4475697.3</v>
      </c>
      <c r="G12" s="8">
        <v>4475697.3</v>
      </c>
      <c r="H12" s="8">
        <f>E12-F12</f>
        <v>2572430.5700000003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368848399.24000001</v>
      </c>
      <c r="D16" s="2">
        <f>SUM(D6+D8+D10+D12+D14)</f>
        <v>155165475.10000002</v>
      </c>
      <c r="E16" s="2">
        <f>SUM(E6+E8+E10+E12+E14)</f>
        <v>524013874.33999997</v>
      </c>
      <c r="F16" s="2">
        <f>SUM(F6+F8+F10+F12+F14)</f>
        <v>297153350.31999999</v>
      </c>
      <c r="G16" s="2">
        <f>SUM(G6+G8+G10+G12+G14)</f>
        <v>297146137.31999999</v>
      </c>
      <c r="H16" s="2">
        <f>SUM(H6+H8+H10+H12+H14)</f>
        <v>226860524.01999998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6" right="0.16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2018-11-06T01:44:11Z</dcterms:created>
  <dcterms:modified xsi:type="dcterms:W3CDTF">2018-11-06T01:44:48Z</dcterms:modified>
</cp:coreProperties>
</file>